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B Proyek" sheetId="1" state="visible" r:id="rId3"/>
    <sheet name="Harga Acuan" sheetId="2" state="visible" r:id="rId4"/>
    <sheet name="Perbandingan A-B-C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<sst xmlns="http://schemas.openxmlformats.org/spreadsheetml/2006/main" count="154" uniqueCount="108">
  <si>
    <t xml:space="preserve">AWAS TUKANG! — TEMPLATE RAB (RENCANA ANGGARAN BIAYA)</t>
  </si>
  <si>
    <t xml:space="preserve">Isi kolom Volume, Harga Satuan Material, dan Harga Satuan Upah — Subtotal terhitung otomatis. Cek Sheet "Harga Acuan" untuk rentang harga wajar sebelum mengisi.</t>
  </si>
  <si>
    <t xml:space="preserve">No</t>
  </si>
  <si>
    <t xml:space="preserve">Item Pekerjaan</t>
  </si>
  <si>
    <t xml:space="preserve">Satuan</t>
  </si>
  <si>
    <t xml:space="preserve">Volume</t>
  </si>
  <si>
    <t xml:space="preserve">Harga Satuan
Material (Rp)</t>
  </si>
  <si>
    <t xml:space="preserve">Harga Satuan
Upah (Rp)</t>
  </si>
  <si>
    <t xml:space="preserve">Subtotal (Rp)</t>
  </si>
  <si>
    <t xml:space="preserve">Catatan</t>
  </si>
  <si>
    <t xml:space="preserve">FASE 01 — PONDASI &amp; STRUKTUR DASAR</t>
  </si>
  <si>
    <t xml:space="preserve">Galian tanah pondasi</t>
  </si>
  <si>
    <t xml:space="preserve">m³</t>
  </si>
  <si>
    <t xml:space="preserve">Isi volume sesuai gambar</t>
  </si>
  <si>
    <t xml:space="preserve">Urugan pasir bawah pondasi</t>
  </si>
  <si>
    <t xml:space="preserve">Pembesian pondasi</t>
  </si>
  <si>
    <t xml:space="preserve">kg</t>
  </si>
  <si>
    <t xml:space="preserve">Sesuai spek kontrak Pasal 4</t>
  </si>
  <si>
    <t xml:space="preserve">Bekisting pondasi</t>
  </si>
  <si>
    <t xml:space="preserve">m²</t>
  </si>
  <si>
    <t xml:space="preserve">Pengecoran pondasi (beton)</t>
  </si>
  <si>
    <t xml:space="preserve">SUBTOTAL FASE 01 — PONDASI</t>
  </si>
  <si>
    <t xml:space="preserve">FASE 02 — DINDING &amp; PLESTERAN</t>
  </si>
  <si>
    <t xml:space="preserve">Pasangan bata/hebel</t>
  </si>
  <si>
    <t xml:space="preserve">Cek Sheet Harga Acuan</t>
  </si>
  <si>
    <t xml:space="preserve">Plester dinding</t>
  </si>
  <si>
    <t xml:space="preserve">Acian dinding</t>
  </si>
  <si>
    <t xml:space="preserve">SUBTOTAL FASE 02 — DINDING</t>
  </si>
  <si>
    <t xml:space="preserve">FASE 03 — ATAP &amp; WATERPROOFING</t>
  </si>
  <si>
    <t xml:space="preserve">Rangka atap (kayu/baja ringan)</t>
  </si>
  <si>
    <t xml:space="preserve">Penutup atap (genteng/spandek)</t>
  </si>
  <si>
    <t xml:space="preserve">Waterproofing (dak/talang)</t>
  </si>
  <si>
    <t xml:space="preserve">SUBTOTAL FASE 03 — ATAP</t>
  </si>
  <si>
    <t xml:space="preserve">FASE 04 — INSTALASI LISTRIK &amp; PLUMBING</t>
  </si>
  <si>
    <t xml:space="preserve">Instalasi titik lampu</t>
  </si>
  <si>
    <t xml:space="preserve">titik</t>
  </si>
  <si>
    <t xml:space="preserve">Instalasi titik stop kontak</t>
  </si>
  <si>
    <t xml:space="preserve">Pemasangan panel MCB</t>
  </si>
  <si>
    <t xml:space="preserve">unit</t>
  </si>
  <si>
    <t xml:space="preserve">Instalasi pipa air bersih/kotor</t>
  </si>
  <si>
    <t xml:space="preserve">SUBTOTAL FASE 04 — INSTALASI</t>
  </si>
  <si>
    <t xml:space="preserve">FASE 05 — FINISHING</t>
  </si>
  <si>
    <t xml:space="preserve">Pemasangan keramik lantai</t>
  </si>
  <si>
    <t xml:space="preserve">Pengecatan dinding</t>
  </si>
  <si>
    <t xml:space="preserve">Pemasangan sanitasi (kloset, wastafel, kran)</t>
  </si>
  <si>
    <t xml:space="preserve">Pemasangan pintu &amp; jendela</t>
  </si>
  <si>
    <t xml:space="preserve">SUBTOTAL FASE 05 — FINISHING</t>
  </si>
  <si>
    <t xml:space="preserve">GRAND TOTAL RAB</t>
  </si>
  <si>
    <t xml:space="preserve">Catatan: Angka berwarna biru adalah kolom yang wajib Anda isi (input). Subtotal &amp; Grand Total terhitung otomatis — jangan diedit manual.</t>
  </si>
  <si>
    <t xml:space="preserve">✕ CEK ULANG — HARGA ACUAN MATERIAL &amp; UPAH</t>
  </si>
  <si>
    <t xml:space="preserve">Harga acuan berbasis Jabodetabek/kota besar — sesuaikan dengan wilayah Anda. Rentang harga ini adalah estimasi pasar 2026 dari sumber publik, bukan patokan resmi pemerintah yang mengikat. Cek ulang berkala karena harga bisa berubah.</t>
  </si>
  <si>
    <t xml:space="preserve">Item</t>
  </si>
  <si>
    <t xml:space="preserve">Rentang Harga Acuan</t>
  </si>
  <si>
    <t xml:space="preserve">Sumber</t>
  </si>
  <si>
    <t xml:space="preserve">Tanggal</t>
  </si>
  <si>
    <t xml:space="preserve">Catatan Wilayah</t>
  </si>
  <si>
    <t xml:space="preserve">Plester &amp; aci dinding (upah + material)</t>
  </si>
  <si>
    <t xml:space="preserve">Rp60.000 – Rp85.000</t>
  </si>
  <si>
    <t xml:space="preserve">per m²</t>
  </si>
  <si>
    <t xml:space="preserve">sobatbangun.com, "Estimasi Biaya Plester Dinding Per Meter Terbaru 2026"</t>
  </si>
  <si>
    <t xml:space="preserve">22 Mei 2026</t>
  </si>
  <si>
    <t xml:space="preserve">Harga acuan Jabodetabek/kota besar — sesuaikan dengan wilayah Anda</t>
  </si>
  <si>
    <t xml:space="preserve">Plester &amp; aci dinding (upah saja)</t>
  </si>
  <si>
    <t xml:space="preserve">Rp35.000 – Rp55.000</t>
  </si>
  <si>
    <t xml:space="preserve">Berlaku kalau material disediakan sendiri</t>
  </si>
  <si>
    <t xml:space="preserve">Pemasangan bata (upah + material)</t>
  </si>
  <si>
    <t xml:space="preserve">Rp90.000</t>
  </si>
  <si>
    <t xml:space="preserve">99.co, "Daftar Harga Borongan Plesteran dan Acian per Meter 2025"</t>
  </si>
  <si>
    <t xml:space="preserve">27 Agustus 2025</t>
  </si>
  <si>
    <t xml:space="preserve">Instalasi titik lampu/stop kontak (jasa + material dasar)</t>
  </si>
  <si>
    <t xml:space="preserve">Rp120.000 – Rp200.000</t>
  </si>
  <si>
    <t xml:space="preserve">per titik</t>
  </si>
  <si>
    <t xml:space="preserve">medcom.id, "Update Biaya Instalasi Listrik Rumah 2026 per Titik"</t>
  </si>
  <si>
    <t xml:space="preserve">9 Januari 2026</t>
  </si>
  <si>
    <t xml:space="preserve">Titik berdaya besar (AC) cenderung di sisi atas rentang</t>
  </si>
  <si>
    <t xml:space="preserve">Rp200.000 – Rp300.000</t>
  </si>
  <si>
    <t xml:space="preserve">per unit</t>
  </si>
  <si>
    <t xml:space="preserve">Tergantung jumlah jalur &amp; kapasitas listrik</t>
  </si>
  <si>
    <t xml:space="preserve">Upah harian tukang (Jakarta)</t>
  </si>
  <si>
    <t xml:space="preserve">Rp230.000 – Rp240.000</t>
  </si>
  <si>
    <t xml:space="preserve">per hari</t>
  </si>
  <si>
    <t xml:space="preserve">detik.com, "Upah Tukang Bangunan Terbaru 2026, Pemilik Rumah Wajib Tahu!"</t>
  </si>
  <si>
    <t xml:space="preserve">1 Juni 2026</t>
  </si>
  <si>
    <t xml:space="preserve">Khusus wilayah Jakarta — kota lain umumnya lebih rendah</t>
  </si>
  <si>
    <t xml:space="preserve">Upah harian kenek/helper (Jakarta)</t>
  </si>
  <si>
    <t xml:space="preserve">Rp190.000 – Rp200.000</t>
  </si>
  <si>
    <t xml:space="preserve">● Tambahkan temuan harga acuan Anda sendiri di baris kosong berikut, lengkap dengan sumber dan tanggal:</t>
  </si>
  <si>
    <t xml:space="preserve">AWAS TUKANG! — RAB COMPARISON SHEET (BANDINGKAN PENAWARAN A/B/C)</t>
  </si>
  <si>
    <t xml:space="preserve">✕ CARA PAKAI — BACA DULU SEBELUM ISI</t>
  </si>
  <si>
    <t xml:space="preserve">1. Isi kolom "Tukang A/B/C" dengan harga per item dari masing-masing penawaran yang Anda terima (minimal 2 penawaran, idealnya 3).</t>
  </si>
  <si>
    <t xml:space="preserve">2. Kalau salah satu tukang tidak mencantumkan harga untuk item tertentu, biarkan kosong — itu akan tercatat otomatis di kolom "Item Hilang?".</t>
  </si>
  <si>
    <t xml:space="preserve">3. Kolom "Selisih (Rp)" dan "Selisih (%)" terhitung otomatis dari harga tertinggi dikurangi terendah antar ketiga tukang.</t>
  </si>
  <si>
    <t xml:space="preserve">4. Isi kolom "Catatan / Pertanyaan ke Tukang" untuk item yang selisihnya besar atau ada yang hilang — ini jadi bahan tanya balik sebelum Anda memutuskan.</t>
  </si>
  <si>
    <t xml:space="preserve">5. Cek ringkasan Grand Total di bagian bawah untuk lihat total penawaran tiap tukang secara keseluruhan.</t>
  </si>
  <si>
    <t xml:space="preserve">Tukang A (Rp)</t>
  </si>
  <si>
    <t xml:space="preserve">Tukang B (Rp)</t>
  </si>
  <si>
    <t xml:space="preserve">Tukang C (Rp)</t>
  </si>
  <si>
    <t xml:space="preserve">Selisih (Rp)</t>
  </si>
  <si>
    <t xml:space="preserve">Item Hilang?</t>
  </si>
  <si>
    <t xml:space="preserve">Catatan / Pertanyaan ke Tukang</t>
  </si>
  <si>
    <t xml:space="preserve">Pembesian &amp; pengecoran pondasi</t>
  </si>
  <si>
    <t xml:space="preserve">Plester &amp; acian dinding</t>
  </si>
  <si>
    <t xml:space="preserve">Rangka &amp; penutup atap</t>
  </si>
  <si>
    <t xml:space="preserve">Waterproofing</t>
  </si>
  <si>
    <t xml:space="preserve">Instalasi titik listrik</t>
  </si>
  <si>
    <t xml:space="preserve">GRAND TOTAL</t>
  </si>
  <si>
    <t xml:space="preserve">PENAWARAN TERMURAH (Grand Total)</t>
  </si>
  <si>
    <t xml:space="preserve">● Prinsip: penawaran termurah belum tentu terbaik — cek dulu kolom "Item Hilang?" dan "Selisih (Rp)". Tukang yang harganya jauh lebih murah kadang menyembunyikan biaya dengan cara menghilangkan item tertentu dari penawarannya, bukan benar-benar lebih efisien.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</si>
</sst>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&quot;Rp&quot;#,##0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9.5"/>
      <color rgb="FF5C5A52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241A12"/>
      <name val="Calibri"/>
      <family val="0"/>
      <charset val="1"/>
    </font>
    <font>
      <sz val="10"/>
      <color rgb="FF1F4E8C"/>
      <name val="Calibri"/>
      <family val="0"/>
      <charset val="1"/>
    </font>
    <font>
      <b val="true"/>
      <sz val="10"/>
      <color rgb="FF241A12"/>
      <name val="Calibri"/>
      <family val="0"/>
      <charset val="1"/>
    </font>
    <font>
      <i val="true"/>
      <sz val="9"/>
      <color rgb="FF5C5A52"/>
      <name val="Calibri"/>
      <family val="0"/>
      <charset val="1"/>
    </font>
    <font>
      <b val="true"/>
      <sz val="10"/>
      <color rgb="FF2B1D14"/>
      <name val="Calibri"/>
      <family val="0"/>
      <charset val="1"/>
    </font>
    <font>
      <b val="true"/>
      <sz val="10.5"/>
      <color rgb="FFA8432A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3"/>
      <color rgb="FFC4922E"/>
      <name val="Calibri"/>
      <family val="0"/>
      <charset val="1"/>
    </font>
    <font>
      <sz val="9.5"/>
      <color rgb="FF241A12"/>
      <name val="Calibri"/>
      <family val="0"/>
      <charset val="1"/>
    </font>
    <font>
      <b val="true"/>
      <sz val="9.5"/>
      <color rgb="FFA8432A"/>
      <name val="Calibri"/>
      <family val="0"/>
      <charset val="1"/>
    </font>
    <font>
      <b val="true"/>
      <sz val="9.5"/>
      <color rgb="FF5C5A52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.3"/>
      <color rgb="FF5C5A52"/>
      <name val="Calibri"/>
      <family val="0"/>
      <charset val="1"/>
    </font>
    <font>
      <b val="true"/>
      <sz val="9.3"/>
      <color rgb="FFFFFFFF"/>
      <name val="Calibri"/>
      <family val="0"/>
      <charset val="1"/>
    </font>
    <font>
      <b val="true"/>
      <sz val="10"/>
      <color rgb="FFA8432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C4922E"/>
      <name val="Calibri"/>
      <family val="0"/>
      <charset val="1"/>
    </font>
    <font>
      <b val="true"/>
      <sz val="10"/>
      <color rgb="FF3F6B4D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2B1D14"/>
        <bgColor rgb="FF241A12"/>
      </patternFill>
    </fill>
    <fill>
      <patternFill patternType="solid">
        <fgColor rgb="FFEAE1CC"/>
        <bgColor rgb="FFF7F3E9"/>
      </patternFill>
    </fill>
    <fill>
      <patternFill patternType="solid">
        <fgColor rgb="FFB5602F"/>
        <bgColor rgb="FFA8432A"/>
      </patternFill>
    </fill>
    <fill>
      <patternFill patternType="solid">
        <fgColor rgb="FFFFFFFF"/>
        <bgColor rgb="FFF7F3E9"/>
      </patternFill>
    </fill>
    <fill>
      <patternFill patternType="solid">
        <fgColor rgb="FFF7F3E9"/>
        <bgColor rgb="FFFFFFFF"/>
      </patternFill>
    </fill>
    <fill>
      <patternFill patternType="solid">
        <fgColor rgb="FFA8432A"/>
        <bgColor rgb="FFB5602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CDB2"/>
      </left>
      <right style="thin">
        <color rgb="FFD9CDB2"/>
      </right>
      <top style="thin">
        <color rgb="FFD9CDB2"/>
      </top>
      <bottom style="thin">
        <color rgb="FFD9CDB2"/>
      </bottom>
      <diagonal/>
    </border>
    <border diagonalUp="false" diagonalDown="false">
      <left style="thin">
        <color rgb="FFD9CDB2"/>
      </left>
      <right/>
      <top style="thin">
        <color rgb="FFD9CDB2"/>
      </top>
      <bottom style="thin">
        <color rgb="FFD9CDB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3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2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6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02F"/>
      <rgbColor rgb="FF800080"/>
      <rgbColor rgb="FF008080"/>
      <rgbColor rgb="FFD9CDB2"/>
      <rgbColor rgb="FF808080"/>
      <rgbColor rgb="FF9999FF"/>
      <rgbColor rgb="FF993366"/>
      <rgbColor rgb="FFF7F3E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AE1CC"/>
      <rgbColor rgb="FF3366FF"/>
      <rgbColor rgb="FF33CCCC"/>
      <rgbColor rgb="FF99CC00"/>
      <rgbColor rgb="FFFFCC00"/>
      <rgbColor rgb="FFC4922E"/>
      <rgbColor rgb="FFFF6600"/>
      <rgbColor rgb="FF5C5A52"/>
      <rgbColor rgb="FF969696"/>
      <rgbColor rgb="FF003366"/>
      <rgbColor rgb="FF3F6B4D"/>
      <rgbColor rgb="FF003300"/>
      <rgbColor rgb="FF2B1D14"/>
      <rgbColor rgb="FFA8432A"/>
      <rgbColor rgb="FF993366"/>
      <rgbColor rgb="FF1F4E8C"/>
      <rgbColor rgb="FF241A1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4"/>
    <col collapsed="false" customWidth="true" hidden="false" outlineLevel="0" max="4" min="3" style="1" width="9"/>
    <col collapsed="false" customWidth="true" hidden="false" outlineLevel="0" max="7" min="5" style="1" width="16"/>
    <col collapsed="false" customWidth="true" hidden="false" outlineLevel="0" max="8" min="8" style="1" width="28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27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6" hidden="false" customHeight="true" outlineLevel="0" collapsed="false"/>
    <row r="4" customFormat="false" ht="2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Format="false" ht="19.5" hidden="false" customHeight="true" outlineLevel="0" collapsed="false">
      <c r="A5" s="5" t="s">
        <v>10</v>
      </c>
      <c r="B5" s="5"/>
      <c r="C5" s="5"/>
      <c r="D5" s="5"/>
      <c r="E5" s="5"/>
      <c r="F5" s="5"/>
      <c r="G5" s="5"/>
      <c r="H5" s="5"/>
    </row>
    <row r="6" customFormat="false" ht="25.5" hidden="false" customHeight="true" outlineLevel="0" collapsed="false">
      <c r="A6" s="6" t="n">
        <v>1</v>
      </c>
      <c r="B6" s="7" t="s">
        <v>11</v>
      </c>
      <c r="C6" s="6" t="s">
        <v>12</v>
      </c>
      <c r="D6" s="8"/>
      <c r="E6" s="9"/>
      <c r="F6" s="9"/>
      <c r="G6" s="10" t="str">
        <f aca="false">IF(D6="","",D6*(E6+F6))</f>
        <v/>
      </c>
      <c r="H6" s="11" t="s">
        <v>13</v>
      </c>
    </row>
    <row r="7" customFormat="false" ht="25.5" hidden="false" customHeight="true" outlineLevel="0" collapsed="false">
      <c r="A7" s="12" t="n">
        <v>2</v>
      </c>
      <c r="B7" s="13" t="s">
        <v>14</v>
      </c>
      <c r="C7" s="12" t="s">
        <v>12</v>
      </c>
      <c r="D7" s="14"/>
      <c r="E7" s="15"/>
      <c r="F7" s="15"/>
      <c r="G7" s="16" t="str">
        <f aca="false">IF(D7="","",D7*(E7+F7))</f>
        <v/>
      </c>
      <c r="H7" s="17"/>
    </row>
    <row r="8" customFormat="false" ht="25.5" hidden="false" customHeight="true" outlineLevel="0" collapsed="false">
      <c r="A8" s="6" t="n">
        <v>3</v>
      </c>
      <c r="B8" s="7" t="s">
        <v>15</v>
      </c>
      <c r="C8" s="6" t="s">
        <v>16</v>
      </c>
      <c r="D8" s="8"/>
      <c r="E8" s="9"/>
      <c r="F8" s="9"/>
      <c r="G8" s="10" t="str">
        <f aca="false">IF(D8="","",D8*(E8+F8))</f>
        <v/>
      </c>
      <c r="H8" s="11" t="s">
        <v>17</v>
      </c>
    </row>
    <row r="9" customFormat="false" ht="25.5" hidden="false" customHeight="true" outlineLevel="0" collapsed="false">
      <c r="A9" s="12" t="n">
        <v>4</v>
      </c>
      <c r="B9" s="13" t="s">
        <v>18</v>
      </c>
      <c r="C9" s="12" t="s">
        <v>19</v>
      </c>
      <c r="D9" s="14"/>
      <c r="E9" s="15"/>
      <c r="F9" s="15"/>
      <c r="G9" s="16" t="str">
        <f aca="false">IF(D9="","",D9*(E9+F9))</f>
        <v/>
      </c>
      <c r="H9" s="17"/>
    </row>
    <row r="10" customFormat="false" ht="25.5" hidden="false" customHeight="true" outlineLevel="0" collapsed="false">
      <c r="A10" s="6" t="n">
        <v>5</v>
      </c>
      <c r="B10" s="7" t="s">
        <v>20</v>
      </c>
      <c r="C10" s="6" t="s">
        <v>12</v>
      </c>
      <c r="D10" s="8"/>
      <c r="E10" s="9"/>
      <c r="F10" s="9"/>
      <c r="G10" s="10" t="str">
        <f aca="false">IF(D10="","",D10*(E10+F10))</f>
        <v/>
      </c>
      <c r="H10" s="11"/>
    </row>
    <row r="11" customFormat="false" ht="21.75" hidden="false" customHeight="true" outlineLevel="0" collapsed="false">
      <c r="A11" s="18" t="s">
        <v>21</v>
      </c>
      <c r="B11" s="18"/>
      <c r="C11" s="18"/>
      <c r="D11" s="18"/>
      <c r="E11" s="18"/>
      <c r="F11" s="18"/>
      <c r="G11" s="19" t="n">
        <f aca="false">SUM(G6:G10)</f>
        <v>0</v>
      </c>
      <c r="H11" s="20"/>
    </row>
    <row r="12" customFormat="false" ht="6" hidden="false" customHeight="true" outlineLevel="0" collapsed="false"/>
    <row r="13" customFormat="false" ht="19.5" hidden="false" customHeight="true" outlineLevel="0" collapsed="false">
      <c r="A13" s="5" t="s">
        <v>22</v>
      </c>
      <c r="B13" s="5"/>
      <c r="C13" s="5"/>
      <c r="D13" s="5"/>
      <c r="E13" s="5"/>
      <c r="F13" s="5"/>
      <c r="G13" s="5"/>
      <c r="H13" s="5"/>
    </row>
    <row r="14" customFormat="false" ht="25.5" hidden="false" customHeight="true" outlineLevel="0" collapsed="false">
      <c r="A14" s="6" t="n">
        <v>1</v>
      </c>
      <c r="B14" s="7" t="s">
        <v>23</v>
      </c>
      <c r="C14" s="6" t="s">
        <v>19</v>
      </c>
      <c r="D14" s="8"/>
      <c r="E14" s="9"/>
      <c r="F14" s="9"/>
      <c r="G14" s="10" t="str">
        <f aca="false">IF(D14="","",D14*(E14+F14))</f>
        <v/>
      </c>
      <c r="H14" s="11" t="s">
        <v>24</v>
      </c>
    </row>
    <row r="15" customFormat="false" ht="25.5" hidden="false" customHeight="true" outlineLevel="0" collapsed="false">
      <c r="A15" s="12" t="n">
        <v>2</v>
      </c>
      <c r="B15" s="13" t="s">
        <v>25</v>
      </c>
      <c r="C15" s="12" t="s">
        <v>19</v>
      </c>
      <c r="D15" s="14"/>
      <c r="E15" s="15"/>
      <c r="F15" s="15"/>
      <c r="G15" s="16" t="str">
        <f aca="false">IF(D15="","",D15*(E15+F15))</f>
        <v/>
      </c>
      <c r="H15" s="17"/>
    </row>
    <row r="16" customFormat="false" ht="25.5" hidden="false" customHeight="true" outlineLevel="0" collapsed="false">
      <c r="A16" s="6" t="n">
        <v>3</v>
      </c>
      <c r="B16" s="7" t="s">
        <v>26</v>
      </c>
      <c r="C16" s="6" t="s">
        <v>19</v>
      </c>
      <c r="D16" s="8"/>
      <c r="E16" s="9"/>
      <c r="F16" s="9"/>
      <c r="G16" s="10" t="str">
        <f aca="false">IF(D16="","",D16*(E16+F16))</f>
        <v/>
      </c>
      <c r="H16" s="11"/>
    </row>
    <row r="17" customFormat="false" ht="25.5" hidden="false" customHeight="true" outlineLevel="0" collapsed="false">
      <c r="A17" s="12" t="n">
        <v>4</v>
      </c>
      <c r="B17" s="13"/>
      <c r="C17" s="12"/>
      <c r="D17" s="14"/>
      <c r="E17" s="15"/>
      <c r="F17" s="15"/>
      <c r="G17" s="16" t="str">
        <f aca="false">IF(D17="","",D17*(E17+F17))</f>
        <v/>
      </c>
      <c r="H17" s="17"/>
    </row>
    <row r="18" customFormat="false" ht="21.75" hidden="false" customHeight="true" outlineLevel="0" collapsed="false">
      <c r="A18" s="18" t="s">
        <v>27</v>
      </c>
      <c r="B18" s="18"/>
      <c r="C18" s="18"/>
      <c r="D18" s="18"/>
      <c r="E18" s="18"/>
      <c r="F18" s="18"/>
      <c r="G18" s="19" t="n">
        <f aca="false">SUM(G14:G17)</f>
        <v>0</v>
      </c>
      <c r="H18" s="20"/>
    </row>
    <row r="19" customFormat="false" ht="6" hidden="false" customHeight="true" outlineLevel="0" collapsed="false"/>
    <row r="20" customFormat="false" ht="19.5" hidden="false" customHeight="true" outlineLevel="0" collapsed="false">
      <c r="A20" s="5" t="s">
        <v>28</v>
      </c>
      <c r="B20" s="5"/>
      <c r="C20" s="5"/>
      <c r="D20" s="5"/>
      <c r="E20" s="5"/>
      <c r="F20" s="5"/>
      <c r="G20" s="5"/>
      <c r="H20" s="5"/>
    </row>
    <row r="21" customFormat="false" ht="25.5" hidden="false" customHeight="true" outlineLevel="0" collapsed="false">
      <c r="A21" s="6" t="n">
        <v>1</v>
      </c>
      <c r="B21" s="7" t="s">
        <v>29</v>
      </c>
      <c r="C21" s="6" t="s">
        <v>19</v>
      </c>
      <c r="D21" s="8"/>
      <c r="E21" s="9"/>
      <c r="F21" s="9"/>
      <c r="G21" s="10" t="str">
        <f aca="false">IF(D21="","",D21*(E21+F21))</f>
        <v/>
      </c>
      <c r="H21" s="11"/>
    </row>
    <row r="22" customFormat="false" ht="25.5" hidden="false" customHeight="true" outlineLevel="0" collapsed="false">
      <c r="A22" s="12" t="n">
        <v>2</v>
      </c>
      <c r="B22" s="13" t="s">
        <v>30</v>
      </c>
      <c r="C22" s="12" t="s">
        <v>19</v>
      </c>
      <c r="D22" s="14"/>
      <c r="E22" s="15"/>
      <c r="F22" s="15"/>
      <c r="G22" s="16" t="str">
        <f aca="false">IF(D22="","",D22*(E22+F22))</f>
        <v/>
      </c>
      <c r="H22" s="17"/>
    </row>
    <row r="23" customFormat="false" ht="25.5" hidden="false" customHeight="true" outlineLevel="0" collapsed="false">
      <c r="A23" s="6" t="n">
        <v>3</v>
      </c>
      <c r="B23" s="7" t="s">
        <v>31</v>
      </c>
      <c r="C23" s="6" t="s">
        <v>19</v>
      </c>
      <c r="D23" s="8"/>
      <c r="E23" s="9"/>
      <c r="F23" s="9"/>
      <c r="G23" s="10" t="str">
        <f aca="false">IF(D23="","",D23*(E23+F23))</f>
        <v/>
      </c>
      <c r="H23" s="11"/>
    </row>
    <row r="24" customFormat="false" ht="25.5" hidden="false" customHeight="true" outlineLevel="0" collapsed="false">
      <c r="A24" s="12" t="n">
        <v>4</v>
      </c>
      <c r="B24" s="13"/>
      <c r="C24" s="12"/>
      <c r="D24" s="14"/>
      <c r="E24" s="15"/>
      <c r="F24" s="15"/>
      <c r="G24" s="16" t="str">
        <f aca="false">IF(D24="","",D24*(E24+F24))</f>
        <v/>
      </c>
      <c r="H24" s="17"/>
    </row>
    <row r="25" customFormat="false" ht="21.75" hidden="false" customHeight="true" outlineLevel="0" collapsed="false">
      <c r="A25" s="18" t="s">
        <v>32</v>
      </c>
      <c r="B25" s="18"/>
      <c r="C25" s="18"/>
      <c r="D25" s="18"/>
      <c r="E25" s="18"/>
      <c r="F25" s="18"/>
      <c r="G25" s="19" t="n">
        <f aca="false">SUM(G21:G24)</f>
        <v>0</v>
      </c>
      <c r="H25" s="20"/>
    </row>
    <row r="26" customFormat="false" ht="6" hidden="false" customHeight="true" outlineLevel="0" collapsed="false"/>
    <row r="27" customFormat="false" ht="19.5" hidden="false" customHeight="true" outlineLevel="0" collapsed="false">
      <c r="A27" s="5" t="s">
        <v>33</v>
      </c>
      <c r="B27" s="5"/>
      <c r="C27" s="5"/>
      <c r="D27" s="5"/>
      <c r="E27" s="5"/>
      <c r="F27" s="5"/>
      <c r="G27" s="5"/>
      <c r="H27" s="5"/>
    </row>
    <row r="28" customFormat="false" ht="25.5" hidden="false" customHeight="true" outlineLevel="0" collapsed="false">
      <c r="A28" s="6" t="n">
        <v>1</v>
      </c>
      <c r="B28" s="7" t="s">
        <v>34</v>
      </c>
      <c r="C28" s="6" t="s">
        <v>35</v>
      </c>
      <c r="D28" s="8"/>
      <c r="E28" s="9"/>
      <c r="F28" s="9"/>
      <c r="G28" s="10" t="str">
        <f aca="false">IF(D28="","",D28*(E28+F28))</f>
        <v/>
      </c>
      <c r="H28" s="11" t="s">
        <v>24</v>
      </c>
    </row>
    <row r="29" customFormat="false" ht="25.5" hidden="false" customHeight="true" outlineLevel="0" collapsed="false">
      <c r="A29" s="12" t="n">
        <v>2</v>
      </c>
      <c r="B29" s="13" t="s">
        <v>36</v>
      </c>
      <c r="C29" s="12" t="s">
        <v>35</v>
      </c>
      <c r="D29" s="14"/>
      <c r="E29" s="15"/>
      <c r="F29" s="15"/>
      <c r="G29" s="16" t="str">
        <f aca="false">IF(D29="","",D29*(E29+F29))</f>
        <v/>
      </c>
      <c r="H29" s="17"/>
    </row>
    <row r="30" customFormat="false" ht="25.5" hidden="false" customHeight="true" outlineLevel="0" collapsed="false">
      <c r="A30" s="6" t="n">
        <v>3</v>
      </c>
      <c r="B30" s="7" t="s">
        <v>37</v>
      </c>
      <c r="C30" s="6" t="s">
        <v>38</v>
      </c>
      <c r="D30" s="8"/>
      <c r="E30" s="9"/>
      <c r="F30" s="9"/>
      <c r="G30" s="10" t="str">
        <f aca="false">IF(D30="","",D30*(E30+F30))</f>
        <v/>
      </c>
      <c r="H30" s="11"/>
    </row>
    <row r="31" customFormat="false" ht="25.5" hidden="false" customHeight="true" outlineLevel="0" collapsed="false">
      <c r="A31" s="12" t="n">
        <v>4</v>
      </c>
      <c r="B31" s="13" t="s">
        <v>39</v>
      </c>
      <c r="C31" s="12" t="s">
        <v>35</v>
      </c>
      <c r="D31" s="14"/>
      <c r="E31" s="15"/>
      <c r="F31" s="15"/>
      <c r="G31" s="16" t="str">
        <f aca="false">IF(D31="","",D31*(E31+F31))</f>
        <v/>
      </c>
      <c r="H31" s="17"/>
    </row>
    <row r="32" customFormat="false" ht="25.5" hidden="false" customHeight="true" outlineLevel="0" collapsed="false">
      <c r="A32" s="6" t="n">
        <v>5</v>
      </c>
      <c r="B32" s="7"/>
      <c r="C32" s="6"/>
      <c r="D32" s="8"/>
      <c r="E32" s="9"/>
      <c r="F32" s="9"/>
      <c r="G32" s="10" t="str">
        <f aca="false">IF(D32="","",D32*(E32+F32))</f>
        <v/>
      </c>
      <c r="H32" s="11"/>
    </row>
    <row r="33" customFormat="false" ht="21.75" hidden="false" customHeight="true" outlineLevel="0" collapsed="false">
      <c r="A33" s="18" t="s">
        <v>40</v>
      </c>
      <c r="B33" s="18"/>
      <c r="C33" s="18"/>
      <c r="D33" s="18"/>
      <c r="E33" s="18"/>
      <c r="F33" s="18"/>
      <c r="G33" s="19" t="n">
        <f aca="false">SUM(G28:G32)</f>
        <v>0</v>
      </c>
      <c r="H33" s="20"/>
    </row>
    <row r="34" customFormat="false" ht="6" hidden="false" customHeight="true" outlineLevel="0" collapsed="false"/>
    <row r="35" customFormat="false" ht="19.5" hidden="false" customHeight="true" outlineLevel="0" collapsed="false">
      <c r="A35" s="5" t="s">
        <v>41</v>
      </c>
      <c r="B35" s="5"/>
      <c r="C35" s="5"/>
      <c r="D35" s="5"/>
      <c r="E35" s="5"/>
      <c r="F35" s="5"/>
      <c r="G35" s="5"/>
      <c r="H35" s="5"/>
    </row>
    <row r="36" customFormat="false" ht="25.5" hidden="false" customHeight="true" outlineLevel="0" collapsed="false">
      <c r="A36" s="6" t="n">
        <v>1</v>
      </c>
      <c r="B36" s="7" t="s">
        <v>42</v>
      </c>
      <c r="C36" s="6" t="s">
        <v>19</v>
      </c>
      <c r="D36" s="8"/>
      <c r="E36" s="9"/>
      <c r="F36" s="9"/>
      <c r="G36" s="10" t="str">
        <f aca="false">IF(D36="","",D36*(E36+F36))</f>
        <v/>
      </c>
      <c r="H36" s="11"/>
    </row>
    <row r="37" customFormat="false" ht="25.5" hidden="false" customHeight="true" outlineLevel="0" collapsed="false">
      <c r="A37" s="12" t="n">
        <v>2</v>
      </c>
      <c r="B37" s="13" t="s">
        <v>43</v>
      </c>
      <c r="C37" s="12" t="s">
        <v>19</v>
      </c>
      <c r="D37" s="14"/>
      <c r="E37" s="15"/>
      <c r="F37" s="15"/>
      <c r="G37" s="16" t="str">
        <f aca="false">IF(D37="","",D37*(E37+F37))</f>
        <v/>
      </c>
      <c r="H37" s="17"/>
    </row>
    <row r="38" customFormat="false" ht="25.5" hidden="false" customHeight="true" outlineLevel="0" collapsed="false">
      <c r="A38" s="6" t="n">
        <v>3</v>
      </c>
      <c r="B38" s="7" t="s">
        <v>44</v>
      </c>
      <c r="C38" s="6" t="s">
        <v>38</v>
      </c>
      <c r="D38" s="8"/>
      <c r="E38" s="9"/>
      <c r="F38" s="9"/>
      <c r="G38" s="10" t="str">
        <f aca="false">IF(D38="","",D38*(E38+F38))</f>
        <v/>
      </c>
      <c r="H38" s="11"/>
    </row>
    <row r="39" customFormat="false" ht="25.5" hidden="false" customHeight="true" outlineLevel="0" collapsed="false">
      <c r="A39" s="12" t="n">
        <v>4</v>
      </c>
      <c r="B39" s="13" t="s">
        <v>45</v>
      </c>
      <c r="C39" s="12" t="s">
        <v>38</v>
      </c>
      <c r="D39" s="14"/>
      <c r="E39" s="15"/>
      <c r="F39" s="15"/>
      <c r="G39" s="16" t="str">
        <f aca="false">IF(D39="","",D39*(E39+F39))</f>
        <v/>
      </c>
      <c r="H39" s="17"/>
    </row>
    <row r="40" customFormat="false" ht="25.5" hidden="false" customHeight="true" outlineLevel="0" collapsed="false">
      <c r="A40" s="6" t="n">
        <v>5</v>
      </c>
      <c r="B40" s="7"/>
      <c r="C40" s="6"/>
      <c r="D40" s="8"/>
      <c r="E40" s="9"/>
      <c r="F40" s="9"/>
      <c r="G40" s="10" t="str">
        <f aca="false">IF(D40="","",D40*(E40+F40))</f>
        <v/>
      </c>
      <c r="H40" s="11"/>
    </row>
    <row r="41" customFormat="false" ht="21.75" hidden="false" customHeight="true" outlineLevel="0" collapsed="false">
      <c r="A41" s="18" t="s">
        <v>46</v>
      </c>
      <c r="B41" s="18"/>
      <c r="C41" s="18"/>
      <c r="D41" s="18"/>
      <c r="E41" s="18"/>
      <c r="F41" s="18"/>
      <c r="G41" s="19" t="n">
        <f aca="false">SUM(G36:G40)</f>
        <v>0</v>
      </c>
      <c r="H41" s="20"/>
    </row>
    <row r="42" customFormat="false" ht="9.75" hidden="false" customHeight="true" outlineLevel="0" collapsed="false"/>
    <row r="43" customFormat="false" ht="30" hidden="false" customHeight="true" outlineLevel="0" collapsed="false">
      <c r="A43" s="21" t="s">
        <v>47</v>
      </c>
      <c r="B43" s="21"/>
      <c r="C43" s="21"/>
      <c r="D43" s="21"/>
      <c r="E43" s="21"/>
      <c r="F43" s="21"/>
      <c r="G43" s="22" t="n">
        <f aca="false">G11+G18+G25+G33+G41</f>
        <v>0</v>
      </c>
      <c r="H43" s="23"/>
    </row>
    <row r="45" customFormat="false" ht="15" hidden="false" customHeight="true" outlineLevel="0" collapsed="false">
      <c r="A45" s="24" t="s">
        <v>48</v>
      </c>
      <c r="B45" s="24"/>
      <c r="C45" s="24"/>
      <c r="D45" s="24"/>
      <c r="E45" s="24"/>
      <c r="F45" s="24"/>
      <c r="G45" s="24"/>
      <c r="H45" s="24"/>
    </row>
  </sheetData>
  <mergeCells count="14">
    <mergeCell ref="A1:H1"/>
    <mergeCell ref="A2:H2"/>
    <mergeCell ref="A5:H5"/>
    <mergeCell ref="A11:F11"/>
    <mergeCell ref="A13:H13"/>
    <mergeCell ref="A18:F18"/>
    <mergeCell ref="A20:H20"/>
    <mergeCell ref="A25:F25"/>
    <mergeCell ref="A27:H27"/>
    <mergeCell ref="A33:F33"/>
    <mergeCell ref="A35:H35"/>
    <mergeCell ref="A41:F41"/>
    <mergeCell ref="A43:F43"/>
    <mergeCell ref="A45:H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0"/>
    <col collapsed="false" customWidth="true" hidden="false" outlineLevel="0" max="3" min="3" style="1" width="12"/>
    <col collapsed="false" customWidth="true" hidden="false" outlineLevel="0" max="4" min="4" style="1" width="40"/>
    <col collapsed="false" customWidth="true" hidden="false" outlineLevel="0" max="5" min="5" style="1" width="14"/>
    <col collapsed="false" customWidth="true" hidden="false" outlineLevel="0" max="6" min="6" style="1" width="42"/>
  </cols>
  <sheetData>
    <row r="1" customFormat="false" ht="25.5" hidden="false" customHeight="true" outlineLevel="0" collapsed="false">
      <c r="A1" s="25" t="s">
        <v>49</v>
      </c>
      <c r="B1" s="25"/>
      <c r="C1" s="25"/>
      <c r="D1" s="25"/>
      <c r="E1" s="25"/>
      <c r="F1" s="25"/>
    </row>
    <row r="2" customFormat="false" ht="39.75" hidden="false" customHeight="true" outlineLevel="0" collapsed="false">
      <c r="A2" s="3" t="s">
        <v>50</v>
      </c>
      <c r="B2" s="3"/>
      <c r="C2" s="3"/>
      <c r="D2" s="3"/>
      <c r="E2" s="3"/>
      <c r="F2" s="3"/>
    </row>
    <row r="3" customFormat="false" ht="6" hidden="false" customHeight="true" outlineLevel="0" collapsed="false"/>
    <row r="4" customFormat="false" ht="24" hidden="false" customHeight="true" outlineLevel="0" collapsed="false">
      <c r="A4" s="4" t="s">
        <v>51</v>
      </c>
      <c r="B4" s="4" t="s">
        <v>52</v>
      </c>
      <c r="C4" s="4" t="s">
        <v>4</v>
      </c>
      <c r="D4" s="4" t="s">
        <v>53</v>
      </c>
      <c r="E4" s="4" t="s">
        <v>54</v>
      </c>
      <c r="F4" s="4" t="s">
        <v>55</v>
      </c>
    </row>
    <row r="5" customFormat="false" ht="43.5" hidden="false" customHeight="true" outlineLevel="0" collapsed="false">
      <c r="A5" s="26" t="s">
        <v>56</v>
      </c>
      <c r="B5" s="27" t="s">
        <v>57</v>
      </c>
      <c r="C5" s="28" t="s">
        <v>58</v>
      </c>
      <c r="D5" s="26" t="s">
        <v>59</v>
      </c>
      <c r="E5" s="29" t="s">
        <v>60</v>
      </c>
      <c r="F5" s="26" t="s">
        <v>61</v>
      </c>
    </row>
    <row r="6" customFormat="false" ht="43.5" hidden="false" customHeight="true" outlineLevel="0" collapsed="false">
      <c r="A6" s="30" t="s">
        <v>62</v>
      </c>
      <c r="B6" s="31" t="s">
        <v>63</v>
      </c>
      <c r="C6" s="32" t="s">
        <v>58</v>
      </c>
      <c r="D6" s="30" t="s">
        <v>59</v>
      </c>
      <c r="E6" s="33" t="s">
        <v>60</v>
      </c>
      <c r="F6" s="30" t="s">
        <v>64</v>
      </c>
    </row>
    <row r="7" customFormat="false" ht="43.5" hidden="false" customHeight="true" outlineLevel="0" collapsed="false">
      <c r="A7" s="26" t="s">
        <v>65</v>
      </c>
      <c r="B7" s="27" t="s">
        <v>66</v>
      </c>
      <c r="C7" s="28" t="s">
        <v>58</v>
      </c>
      <c r="D7" s="26" t="s">
        <v>67</v>
      </c>
      <c r="E7" s="29" t="s">
        <v>68</v>
      </c>
      <c r="F7" s="26" t="s">
        <v>61</v>
      </c>
    </row>
    <row r="8" customFormat="false" ht="43.5" hidden="false" customHeight="true" outlineLevel="0" collapsed="false">
      <c r="A8" s="30" t="s">
        <v>69</v>
      </c>
      <c r="B8" s="31" t="s">
        <v>70</v>
      </c>
      <c r="C8" s="32" t="s">
        <v>71</v>
      </c>
      <c r="D8" s="30" t="s">
        <v>72</v>
      </c>
      <c r="E8" s="33" t="s">
        <v>73</v>
      </c>
      <c r="F8" s="30" t="s">
        <v>74</v>
      </c>
    </row>
    <row r="9" customFormat="false" ht="43.5" hidden="false" customHeight="true" outlineLevel="0" collapsed="false">
      <c r="A9" s="26" t="s">
        <v>37</v>
      </c>
      <c r="B9" s="27" t="s">
        <v>75</v>
      </c>
      <c r="C9" s="28" t="s">
        <v>76</v>
      </c>
      <c r="D9" s="26" t="s">
        <v>72</v>
      </c>
      <c r="E9" s="29" t="s">
        <v>73</v>
      </c>
      <c r="F9" s="26" t="s">
        <v>77</v>
      </c>
    </row>
    <row r="10" customFormat="false" ht="43.5" hidden="false" customHeight="true" outlineLevel="0" collapsed="false">
      <c r="A10" s="30" t="s">
        <v>78</v>
      </c>
      <c r="B10" s="31" t="s">
        <v>79</v>
      </c>
      <c r="C10" s="32" t="s">
        <v>80</v>
      </c>
      <c r="D10" s="30" t="s">
        <v>81</v>
      </c>
      <c r="E10" s="33" t="s">
        <v>82</v>
      </c>
      <c r="F10" s="30" t="s">
        <v>83</v>
      </c>
    </row>
    <row r="11" customFormat="false" ht="43.5" hidden="false" customHeight="true" outlineLevel="0" collapsed="false">
      <c r="A11" s="26" t="s">
        <v>84</v>
      </c>
      <c r="B11" s="27" t="s">
        <v>85</v>
      </c>
      <c r="C11" s="28" t="s">
        <v>80</v>
      </c>
      <c r="D11" s="26" t="s">
        <v>81</v>
      </c>
      <c r="E11" s="29" t="s">
        <v>82</v>
      </c>
      <c r="F11" s="26" t="s">
        <v>83</v>
      </c>
    </row>
    <row r="13" customFormat="false" ht="19.5" hidden="false" customHeight="true" outlineLevel="0" collapsed="false">
      <c r="A13" s="34" t="s">
        <v>86</v>
      </c>
      <c r="B13" s="34"/>
      <c r="C13" s="34"/>
      <c r="D13" s="34"/>
      <c r="E13" s="34"/>
      <c r="F13" s="34"/>
    </row>
    <row r="14" customFormat="false" ht="24" hidden="false" customHeight="true" outlineLevel="0" collapsed="false">
      <c r="A14" s="35"/>
      <c r="B14" s="35"/>
      <c r="C14" s="35"/>
      <c r="D14" s="35"/>
      <c r="E14" s="35"/>
      <c r="F14" s="35"/>
    </row>
    <row r="15" customFormat="false" ht="24" hidden="false" customHeight="true" outlineLevel="0" collapsed="false">
      <c r="A15" s="35"/>
      <c r="B15" s="35"/>
      <c r="C15" s="35"/>
      <c r="D15" s="35"/>
      <c r="E15" s="35"/>
      <c r="F15" s="35"/>
    </row>
    <row r="16" customFormat="false" ht="24" hidden="false" customHeight="true" outlineLevel="0" collapsed="false">
      <c r="A16" s="35"/>
      <c r="B16" s="35"/>
      <c r="C16" s="35"/>
      <c r="D16" s="35"/>
      <c r="E16" s="35"/>
      <c r="F16" s="35"/>
    </row>
    <row r="17" customFormat="false" ht="24" hidden="false" customHeight="true" outlineLevel="0" collapsed="false">
      <c r="A17" s="35"/>
      <c r="B17" s="35"/>
      <c r="C17" s="35"/>
      <c r="D17" s="35"/>
      <c r="E17" s="35"/>
      <c r="F17" s="35"/>
    </row>
    <row r="18" customFormat="false" ht="24" hidden="false" customHeight="true" outlineLevel="0" collapsed="false">
      <c r="A18" s="35"/>
      <c r="B18" s="35"/>
      <c r="C18" s="35"/>
      <c r="D18" s="35"/>
      <c r="E18" s="35"/>
      <c r="F18" s="35"/>
    </row>
  </sheetData>
  <mergeCells count="3">
    <mergeCell ref="A1:F1"/>
    <mergeCell ref="A2:F2"/>
    <mergeCell ref="A13:F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9"/>
    <col collapsed="false" customWidth="true" hidden="false" outlineLevel="0" max="6" min="4" style="0" width="15"/>
    <col collapsed="false" customWidth="true" hidden="false" outlineLevel="0" max="7" min="7" style="0" width="14"/>
    <col collapsed="false" customWidth="true" hidden="false" outlineLevel="0" max="8" min="8" style="0" width="24"/>
    <col collapsed="false" customWidth="true" hidden="false" outlineLevel="0" max="9" min="9" style="0" width="30"/>
  </cols>
  <sheetData>
    <row r="1" customFormat="false" ht="25.5" hidden="false" customHeight="true" outlineLevel="0" collapsed="false">
      <c r="A1" s="36" t="s">
        <v>87</v>
      </c>
      <c r="B1" s="36"/>
      <c r="C1" s="36"/>
      <c r="D1" s="36"/>
      <c r="E1" s="36"/>
      <c r="F1" s="36"/>
      <c r="G1" s="36"/>
      <c r="H1" s="36"/>
      <c r="I1" s="36"/>
    </row>
    <row r="2" customFormat="false" ht="19.5" hidden="false" customHeight="true" outlineLevel="0" collapsed="false">
      <c r="A2" s="37" t="s">
        <v>88</v>
      </c>
      <c r="B2" s="37"/>
      <c r="C2" s="37"/>
      <c r="D2" s="37"/>
      <c r="E2" s="37"/>
      <c r="F2" s="37"/>
      <c r="G2" s="37"/>
      <c r="H2" s="37"/>
      <c r="I2" s="37"/>
    </row>
    <row r="3" customFormat="false" ht="18" hidden="false" customHeight="true" outlineLevel="0" collapsed="false">
      <c r="A3" s="38" t="s">
        <v>89</v>
      </c>
      <c r="B3" s="38"/>
      <c r="C3" s="38"/>
      <c r="D3" s="38"/>
      <c r="E3" s="38"/>
      <c r="F3" s="38"/>
      <c r="G3" s="38"/>
      <c r="H3" s="38"/>
      <c r="I3" s="38"/>
    </row>
    <row r="4" customFormat="false" ht="18" hidden="false" customHeight="true" outlineLevel="0" collapsed="false">
      <c r="A4" s="38" t="s">
        <v>90</v>
      </c>
      <c r="B4" s="38"/>
      <c r="C4" s="38"/>
      <c r="D4" s="38"/>
      <c r="E4" s="38"/>
      <c r="F4" s="38"/>
      <c r="G4" s="38"/>
      <c r="H4" s="38"/>
      <c r="I4" s="38"/>
    </row>
    <row r="5" customFormat="false" ht="18" hidden="false" customHeight="true" outlineLevel="0" collapsed="false">
      <c r="A5" s="38" t="s">
        <v>91</v>
      </c>
      <c r="B5" s="38"/>
      <c r="C5" s="38"/>
      <c r="D5" s="38"/>
      <c r="E5" s="38"/>
      <c r="F5" s="38"/>
      <c r="G5" s="38"/>
      <c r="H5" s="38"/>
      <c r="I5" s="38"/>
    </row>
    <row r="6" customFormat="false" ht="18" hidden="false" customHeight="true" outlineLevel="0" collapsed="false">
      <c r="A6" s="38" t="s">
        <v>92</v>
      </c>
      <c r="B6" s="38"/>
      <c r="C6" s="38"/>
      <c r="D6" s="38"/>
      <c r="E6" s="38"/>
      <c r="F6" s="38"/>
      <c r="G6" s="38"/>
      <c r="H6" s="38"/>
      <c r="I6" s="38"/>
    </row>
    <row r="7" customFormat="false" ht="18" hidden="false" customHeight="true" outlineLevel="0" collapsed="false">
      <c r="A7" s="38" t="s">
        <v>93</v>
      </c>
      <c r="B7" s="38"/>
      <c r="C7" s="38"/>
      <c r="D7" s="38"/>
      <c r="E7" s="38"/>
      <c r="F7" s="38"/>
      <c r="G7" s="38"/>
      <c r="H7" s="38"/>
      <c r="I7" s="38"/>
    </row>
    <row r="9" customFormat="false" ht="27.75" hidden="false" customHeight="true" outlineLevel="0" collapsed="false">
      <c r="A9" s="39" t="s">
        <v>2</v>
      </c>
      <c r="B9" s="39" t="s">
        <v>3</v>
      </c>
      <c r="C9" s="39" t="s">
        <v>4</v>
      </c>
      <c r="D9" s="39" t="s">
        <v>94</v>
      </c>
      <c r="E9" s="39" t="s">
        <v>95</v>
      </c>
      <c r="F9" s="39" t="s">
        <v>96</v>
      </c>
      <c r="G9" s="39" t="s">
        <v>97</v>
      </c>
      <c r="H9" s="39" t="s">
        <v>98</v>
      </c>
      <c r="I9" s="39" t="s">
        <v>99</v>
      </c>
    </row>
    <row r="10" customFormat="false" ht="25.5" hidden="false" customHeight="true" outlineLevel="0" collapsed="false">
      <c r="A10" s="6" t="n">
        <v>1</v>
      </c>
      <c r="B10" s="7" t="s">
        <v>11</v>
      </c>
      <c r="C10" s="6" t="s">
        <v>12</v>
      </c>
      <c r="D10" s="9"/>
      <c r="E10" s="9"/>
      <c r="F10" s="9"/>
      <c r="G10" s="40" t="str">
        <f aca="false">IF(COUNT(D10:F10)&lt;2,"",MAX(D10,E10,F10)-(MIN(IF(D10&lt;&gt;"",D10,999999999),IF(E10&lt;&gt;"",E10,999999999),IF(F10&lt;&gt;"",F10,999999999))))</f>
        <v/>
      </c>
      <c r="H10" s="27" t="str">
        <f aca="false">IF(COUNT(D10:F10)=0,"",TRIM(IF(D10="","A ",""))&amp;TRIM(IF(E10="","B ",""))&amp;TRIM(IF(F10="","C ","")))</f>
        <v/>
      </c>
      <c r="I10" s="41"/>
    </row>
    <row r="11" customFormat="false" ht="25.5" hidden="false" customHeight="true" outlineLevel="0" collapsed="false">
      <c r="A11" s="12" t="n">
        <v>2</v>
      </c>
      <c r="B11" s="13" t="s">
        <v>100</v>
      </c>
      <c r="C11" s="12" t="s">
        <v>12</v>
      </c>
      <c r="D11" s="15"/>
      <c r="E11" s="15"/>
      <c r="F11" s="15"/>
      <c r="G11" s="42" t="str">
        <f aca="false">IF(COUNT(D11:F11)&lt;2,"",MAX(D11,E11,F11)-(MIN(IF(D11&lt;&gt;"",D11,999999999),IF(E11&lt;&gt;"",E11,999999999),IF(F11&lt;&gt;"",F11,999999999))))</f>
        <v/>
      </c>
      <c r="H11" s="31" t="str">
        <f aca="false">IF(COUNT(D11:F11)=0,"",TRIM(IF(D11="","A ",""))&amp;TRIM(IF(E11="","B ",""))&amp;TRIM(IF(F11="","C ","")))</f>
        <v/>
      </c>
      <c r="I11" s="43"/>
    </row>
    <row r="12" customFormat="false" ht="25.5" hidden="false" customHeight="true" outlineLevel="0" collapsed="false">
      <c r="A12" s="6" t="n">
        <v>3</v>
      </c>
      <c r="B12" s="7" t="s">
        <v>23</v>
      </c>
      <c r="C12" s="6" t="s">
        <v>19</v>
      </c>
      <c r="D12" s="9"/>
      <c r="E12" s="9"/>
      <c r="F12" s="9"/>
      <c r="G12" s="40" t="str">
        <f aca="false">IF(COUNT(D12:F12)&lt;2,"",MAX(D12,E12,F12)-(MIN(IF(D12&lt;&gt;"",D12,999999999),IF(E12&lt;&gt;"",E12,999999999),IF(F12&lt;&gt;"",F12,999999999))))</f>
        <v/>
      </c>
      <c r="H12" s="27" t="str">
        <f aca="false">IF(COUNT(D12:F12)=0,"",TRIM(IF(D12="","A ",""))&amp;TRIM(IF(E12="","B ",""))&amp;TRIM(IF(F12="","C ","")))</f>
        <v/>
      </c>
      <c r="I12" s="41"/>
    </row>
    <row r="13" customFormat="false" ht="25.5" hidden="false" customHeight="true" outlineLevel="0" collapsed="false">
      <c r="A13" s="12" t="n">
        <v>4</v>
      </c>
      <c r="B13" s="13" t="s">
        <v>101</v>
      </c>
      <c r="C13" s="12" t="s">
        <v>19</v>
      </c>
      <c r="D13" s="15"/>
      <c r="E13" s="15"/>
      <c r="F13" s="15"/>
      <c r="G13" s="42" t="str">
        <f aca="false">IF(COUNT(D13:F13)&lt;2,"",MAX(D13,E13,F13)-(MIN(IF(D13&lt;&gt;"",D13,999999999),IF(E13&lt;&gt;"",E13,999999999),IF(F13&lt;&gt;"",F13,999999999))))</f>
        <v/>
      </c>
      <c r="H13" s="31" t="str">
        <f aca="false">IF(COUNT(D13:F13)=0,"",TRIM(IF(D13="","A ",""))&amp;TRIM(IF(E13="","B ",""))&amp;TRIM(IF(F13="","C ","")))</f>
        <v/>
      </c>
      <c r="I13" s="43"/>
    </row>
    <row r="14" customFormat="false" ht="25.5" hidden="false" customHeight="true" outlineLevel="0" collapsed="false">
      <c r="A14" s="6" t="n">
        <v>5</v>
      </c>
      <c r="B14" s="7" t="s">
        <v>102</v>
      </c>
      <c r="C14" s="6" t="s">
        <v>19</v>
      </c>
      <c r="D14" s="9"/>
      <c r="E14" s="9"/>
      <c r="F14" s="9"/>
      <c r="G14" s="40" t="str">
        <f aca="false">IF(COUNT(D14:F14)&lt;2,"",MAX(D14,E14,F14)-(MIN(IF(D14&lt;&gt;"",D14,999999999),IF(E14&lt;&gt;"",E14,999999999),IF(F14&lt;&gt;"",F14,999999999))))</f>
        <v/>
      </c>
      <c r="H14" s="27" t="str">
        <f aca="false">IF(COUNT(D14:F14)=0,"",TRIM(IF(D14="","A ",""))&amp;TRIM(IF(E14="","B ",""))&amp;TRIM(IF(F14="","C ","")))</f>
        <v/>
      </c>
      <c r="I14" s="41"/>
    </row>
    <row r="15" customFormat="false" ht="25.5" hidden="false" customHeight="true" outlineLevel="0" collapsed="false">
      <c r="A15" s="12" t="n">
        <v>6</v>
      </c>
      <c r="B15" s="13" t="s">
        <v>103</v>
      </c>
      <c r="C15" s="12" t="s">
        <v>19</v>
      </c>
      <c r="D15" s="15"/>
      <c r="E15" s="15"/>
      <c r="F15" s="15"/>
      <c r="G15" s="42" t="str">
        <f aca="false">IF(COUNT(D15:F15)&lt;2,"",MAX(D15,E15,F15)-(MIN(IF(D15&lt;&gt;"",D15,999999999),IF(E15&lt;&gt;"",E15,999999999),IF(F15&lt;&gt;"",F15,999999999))))</f>
        <v/>
      </c>
      <c r="H15" s="31" t="str">
        <f aca="false">IF(COUNT(D15:F15)=0,"",TRIM(IF(D15="","A ",""))&amp;TRIM(IF(E15="","B ",""))&amp;TRIM(IF(F15="","C ","")))</f>
        <v/>
      </c>
      <c r="I15" s="43"/>
    </row>
    <row r="16" customFormat="false" ht="25.5" hidden="false" customHeight="true" outlineLevel="0" collapsed="false">
      <c r="A16" s="6" t="n">
        <v>7</v>
      </c>
      <c r="B16" s="7" t="s">
        <v>104</v>
      </c>
      <c r="C16" s="6" t="s">
        <v>35</v>
      </c>
      <c r="D16" s="9"/>
      <c r="E16" s="9"/>
      <c r="F16" s="9"/>
      <c r="G16" s="40" t="str">
        <f aca="false">IF(COUNT(D16:F16)&lt;2,"",MAX(D16,E16,F16)-(MIN(IF(D16&lt;&gt;"",D16,999999999),IF(E16&lt;&gt;"",E16,999999999),IF(F16&lt;&gt;"",F16,999999999))))</f>
        <v/>
      </c>
      <c r="H16" s="27" t="str">
        <f aca="false">IF(COUNT(D16:F16)=0,"",TRIM(IF(D16="","A ",""))&amp;TRIM(IF(E16="","B ",""))&amp;TRIM(IF(F16="","C ","")))</f>
        <v/>
      </c>
      <c r="I16" s="41"/>
    </row>
    <row r="17" customFormat="false" ht="25.5" hidden="false" customHeight="true" outlineLevel="0" collapsed="false">
      <c r="A17" s="12" t="n">
        <v>8</v>
      </c>
      <c r="B17" s="13" t="s">
        <v>39</v>
      </c>
      <c r="C17" s="12" t="s">
        <v>35</v>
      </c>
      <c r="D17" s="15"/>
      <c r="E17" s="15"/>
      <c r="F17" s="15"/>
      <c r="G17" s="42" t="str">
        <f aca="false">IF(COUNT(D17:F17)&lt;2,"",MAX(D17,E17,F17)-(MIN(IF(D17&lt;&gt;"",D17,999999999),IF(E17&lt;&gt;"",E17,999999999),IF(F17&lt;&gt;"",F17,999999999))))</f>
        <v/>
      </c>
      <c r="H17" s="31" t="str">
        <f aca="false">IF(COUNT(D17:F17)=0,"",TRIM(IF(D17="","A ",""))&amp;TRIM(IF(E17="","B ",""))&amp;TRIM(IF(F17="","C ","")))</f>
        <v/>
      </c>
      <c r="I17" s="43"/>
    </row>
    <row r="18" customFormat="false" ht="25.5" hidden="false" customHeight="true" outlineLevel="0" collapsed="false">
      <c r="A18" s="6" t="n">
        <v>9</v>
      </c>
      <c r="B18" s="7" t="s">
        <v>42</v>
      </c>
      <c r="C18" s="6" t="s">
        <v>19</v>
      </c>
      <c r="D18" s="9"/>
      <c r="E18" s="9"/>
      <c r="F18" s="9"/>
      <c r="G18" s="40" t="str">
        <f aca="false">IF(COUNT(D18:F18)&lt;2,"",MAX(D18,E18,F18)-(MIN(IF(D18&lt;&gt;"",D18,999999999),IF(E18&lt;&gt;"",E18,999999999),IF(F18&lt;&gt;"",F18,999999999))))</f>
        <v/>
      </c>
      <c r="H18" s="27" t="str">
        <f aca="false">IF(COUNT(D18:F18)=0,"",TRIM(IF(D18="","A ",""))&amp;TRIM(IF(E18="","B ",""))&amp;TRIM(IF(F18="","C ","")))</f>
        <v/>
      </c>
      <c r="I18" s="41"/>
    </row>
    <row r="19" customFormat="false" ht="25.5" hidden="false" customHeight="true" outlineLevel="0" collapsed="false">
      <c r="A19" s="12" t="n">
        <v>10</v>
      </c>
      <c r="B19" s="13" t="s">
        <v>43</v>
      </c>
      <c r="C19" s="12" t="s">
        <v>19</v>
      </c>
      <c r="D19" s="15"/>
      <c r="E19" s="15"/>
      <c r="F19" s="15"/>
      <c r="G19" s="42" t="str">
        <f aca="false">IF(COUNT(D19:F19)&lt;2,"",MAX(D19,E19,F19)-(MIN(IF(D19&lt;&gt;"",D19,999999999),IF(E19&lt;&gt;"",E19,999999999),IF(F19&lt;&gt;"",F19,999999999))))</f>
        <v/>
      </c>
      <c r="H19" s="31" t="str">
        <f aca="false">IF(COUNT(D19:F19)=0,"",TRIM(IF(D19="","A ",""))&amp;TRIM(IF(E19="","B ",""))&amp;TRIM(IF(F19="","C ","")))</f>
        <v/>
      </c>
      <c r="I19" s="43"/>
    </row>
    <row r="20" customFormat="false" ht="25.5" hidden="false" customHeight="true" outlineLevel="0" collapsed="false">
      <c r="A20" s="6" t="n">
        <v>11</v>
      </c>
      <c r="B20" s="7"/>
      <c r="C20" s="6"/>
      <c r="D20" s="9"/>
      <c r="E20" s="9"/>
      <c r="F20" s="9"/>
      <c r="G20" s="40" t="str">
        <f aca="false">IF(COUNT(D20:F20)&lt;2,"",MAX(D20,E20,F20)-(MIN(IF(D20&lt;&gt;"",D20,999999999),IF(E20&lt;&gt;"",E20,999999999),IF(F20&lt;&gt;"",F20,999999999))))</f>
        <v/>
      </c>
      <c r="H20" s="27" t="str">
        <f aca="false">IF(COUNT(D20:F20)=0,"",TRIM(IF(D20="","A ",""))&amp;TRIM(IF(E20="","B ",""))&amp;TRIM(IF(F20="","C ","")))</f>
        <v/>
      </c>
      <c r="I20" s="41"/>
    </row>
    <row r="21" customFormat="false" ht="25.5" hidden="false" customHeight="true" outlineLevel="0" collapsed="false">
      <c r="A21" s="12" t="n">
        <v>12</v>
      </c>
      <c r="B21" s="13"/>
      <c r="C21" s="12"/>
      <c r="D21" s="15"/>
      <c r="E21" s="15"/>
      <c r="F21" s="15"/>
      <c r="G21" s="42" t="str">
        <f aca="false">IF(COUNT(D21:F21)&lt;2,"",MAX(D21,E21,F21)-(MIN(IF(D21&lt;&gt;"",D21,999999999),IF(E21&lt;&gt;"",E21,999999999),IF(F21&lt;&gt;"",F21,999999999))))</f>
        <v/>
      </c>
      <c r="H21" s="31" t="str">
        <f aca="false">IF(COUNT(D21:F21)=0,"",TRIM(IF(D21="","A ",""))&amp;TRIM(IF(E21="","B ",""))&amp;TRIM(IF(F21="","C ","")))</f>
        <v/>
      </c>
      <c r="I21" s="43"/>
    </row>
    <row r="22" customFormat="false" ht="25.5" hidden="false" customHeight="true" outlineLevel="0" collapsed="false">
      <c r="A22" s="44" t="s">
        <v>105</v>
      </c>
      <c r="B22" s="44"/>
      <c r="C22" s="44"/>
      <c r="D22" s="45" t="n">
        <f aca="false">SUM(D10:D21)</f>
        <v>0</v>
      </c>
      <c r="E22" s="45" t="n">
        <f aca="false">SUM(E10:E21)</f>
        <v>0</v>
      </c>
      <c r="F22" s="45" t="n">
        <f aca="false">SUM(F10:F21)</f>
        <v>0</v>
      </c>
      <c r="G22" s="46"/>
      <c r="H22" s="46"/>
      <c r="I22" s="46"/>
    </row>
    <row r="23" customFormat="false" ht="21.75" hidden="false" customHeight="true" outlineLevel="0" collapsed="false">
      <c r="A23" s="47" t="s">
        <v>106</v>
      </c>
      <c r="B23" s="47"/>
      <c r="C23" s="47"/>
      <c r="D23" s="48" t="str">
        <f aca="false">IF(COUNT(D22:F22)=0,"Isi dulu data di atas",INDEX({"Tukang A","Tukang B","Tukang C"},MATCH(MIN(D22:F22),D22:F22,0)))</f>
        <v>Tukang A</v>
      </c>
      <c r="E23" s="48"/>
      <c r="F23" s="48"/>
      <c r="G23" s="48"/>
      <c r="H23" s="48"/>
      <c r="I23" s="48"/>
    </row>
    <row r="25" customFormat="false" ht="33.75" hidden="false" customHeight="true" outlineLevel="0" collapsed="false">
      <c r="A25" s="38" t="s">
        <v>107</v>
      </c>
      <c r="B25" s="38"/>
      <c r="C25" s="38"/>
      <c r="D25" s="38"/>
      <c r="E25" s="38"/>
      <c r="F25" s="38"/>
      <c r="G25" s="38"/>
      <c r="H25" s="38"/>
      <c r="I25" s="38"/>
    </row>
  </sheetData>
  <mergeCells count="11">
    <mergeCell ref="A1:I1"/>
    <mergeCell ref="A2:I2"/>
    <mergeCell ref="A3:I3"/>
    <mergeCell ref="A4:I4"/>
    <mergeCell ref="A5:I5"/>
    <mergeCell ref="A6:I6"/>
    <mergeCell ref="A7:I7"/>
    <mergeCell ref="A22:C22"/>
    <mergeCell ref="A23:C23"/>
    <mergeCell ref="D23:I23"/>
    <mergeCell ref="A25:I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2026-07-03T11:53:53Z</dcterms:created>
  <dc:creator>openpyxl</dc:creator>
  <dc:description/>
  <dc:language>en-US</dc:language>
  <cp:lastModifiedBy/>
  <dcterms:modified xsi:type="dcterms:W3CDTF">2026-07-05T02:55:52Z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